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qaxramon\Desktop\И-шакл 2023\6-ИЮНЬ\"/>
    </mc:Choice>
  </mc:AlternateContent>
  <xr:revisionPtr revIDLastSave="0" documentId="13_ncr:1_{11D4809C-FE9E-4C82-9C49-621F8AD1C53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4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F17" i="1" l="1"/>
  <c r="C17" i="1"/>
  <c r="F16" i="1"/>
  <c r="C15" i="1"/>
  <c r="F15" i="1"/>
  <c r="F14" i="1"/>
  <c r="C14" i="1"/>
  <c r="F13" i="1"/>
  <c r="C13" i="1"/>
  <c r="F12" i="1"/>
  <c r="C11" i="1"/>
  <c r="F11" i="1"/>
  <c r="F10" i="1"/>
  <c r="C10" i="1"/>
  <c r="F9" i="1"/>
  <c r="C9" i="1"/>
  <c r="F8" i="1"/>
  <c r="C7" i="1"/>
  <c r="F7" i="1"/>
  <c r="F6" i="1"/>
  <c r="C6" i="1"/>
  <c r="F5" i="1"/>
  <c r="C5" i="1"/>
  <c r="F4" i="1"/>
  <c r="C4" i="1" l="1"/>
  <c r="C8" i="1"/>
  <c r="C12" i="1"/>
  <c r="C16" i="1"/>
  <c r="C18" i="1" l="1"/>
  <c r="V18" i="1" l="1"/>
  <c r="U18" i="1"/>
  <c r="T18" i="1"/>
  <c r="S18" i="1"/>
  <c r="R18" i="1"/>
  <c r="Q18" i="1"/>
  <c r="P18" i="1"/>
  <c r="O18" i="1"/>
  <c r="N18" i="1"/>
  <c r="M18" i="1"/>
  <c r="L18" i="1"/>
  <c r="J18" i="1"/>
  <c r="I18" i="1"/>
  <c r="H18" i="1"/>
  <c r="G18" i="1"/>
  <c r="E18" i="1"/>
  <c r="D18" i="1"/>
  <c r="K18" i="1" l="1"/>
  <c r="F18" i="1" l="1"/>
</calcChain>
</file>

<file path=xl/sharedStrings.xml><?xml version="1.0" encoding="utf-8"?>
<sst xmlns="http://schemas.openxmlformats.org/spreadsheetml/2006/main" count="41" uniqueCount="40">
  <si>
    <t>№</t>
  </si>
  <si>
    <t>ҳисобот
даври
бошида
қолдиқда
қолган</t>
  </si>
  <si>
    <t>Hududlar</t>
  </si>
  <si>
    <t xml:space="preserve"> shundan</t>
  </si>
  <si>
    <t>takroriy</t>
  </si>
  <si>
    <t>dublikat</t>
  </si>
  <si>
    <t>ko‘rib
chiqilishi
tugatilgan
(O‘RQ-445,
30-modda)</t>
  </si>
  <si>
    <t>ko‘rmasdan
qoldirilgan
(O‘RQ-445,
29-modda)</t>
  </si>
  <si>
    <t>quyi
inspeksiyalarga
yuboril gan</t>
  </si>
  <si>
    <t>ko‘rib
chiqilgan
murojaat lar
soni</t>
  </si>
  <si>
    <t>qanoatlantirilgan</t>
  </si>
  <si>
    <t>tushuntirish
berilgan</t>
  </si>
  <si>
    <t xml:space="preserve"> rad
etilgan</t>
  </si>
  <si>
    <t xml:space="preserve"> hisobot
davrida
ko‘rib
chiqila yotgan</t>
  </si>
  <si>
    <t xml:space="preserve"> belgilangan
muddatdan ortiq
muddatlar da
ko‘rib chiqilgan
(O‘RQ-445, 28-modda)</t>
  </si>
  <si>
    <t xml:space="preserve"> qabul
qilingan
fuqaro lar
soni</t>
  </si>
  <si>
    <t>boshqa
muassa-salarga
yuboril gan</t>
  </si>
  <si>
    <t xml:space="preserve"> shundan, kim tomonidan</t>
  </si>
  <si>
    <t xml:space="preserve"> o‘rin bosarlar</t>
  </si>
  <si>
    <t xml:space="preserve"> tarmoq
rahbar lari</t>
  </si>
  <si>
    <t>boshqa
xodim lar</t>
  </si>
  <si>
    <t>Andijon</t>
  </si>
  <si>
    <t>Buxoro</t>
  </si>
  <si>
    <t>Jizzax</t>
  </si>
  <si>
    <t>Qashqadaryo</t>
  </si>
  <si>
    <t>Navoiy</t>
  </si>
  <si>
    <t>Namangan</t>
  </si>
  <si>
    <t>Samarqand</t>
  </si>
  <si>
    <t>Surxondaryo</t>
  </si>
  <si>
    <t>Sirdaryo</t>
  </si>
  <si>
    <t>Toshkent v.</t>
  </si>
  <si>
    <t>Farg'ona</t>
  </si>
  <si>
    <t>Xorazm</t>
  </si>
  <si>
    <t>Markaziy 
apparat</t>
  </si>
  <si>
    <t xml:space="preserve"> jami:</t>
  </si>
  <si>
    <t>Qoraqalpog'iston Respublikasi</t>
  </si>
  <si>
    <t>jami muro jaat
lar soni (quyi
inspek siyaga
yuboril ganidan
tashqa ri)</t>
  </si>
  <si>
    <t>tekshi rish
materiallariga
qo‘shil gan</t>
  </si>
  <si>
    <t xml:space="preserve"> inspeksi ya
boshlig‘i</t>
  </si>
  <si>
    <t xml:space="preserve"> Respublika bo‘yicha O‘zagroinspeksiya tomonidan 01.01.2023 - 30.06.2023  yil holatida jismoniy va yuridik shaxslarning murojaatlarini ko‘rib chiqish bo‘yicha                                                                                                                                                                                                                                                                                                                                                         MA'LUMOT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</si>
</sst>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2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/>
    </xf>
    <xf numFmtId="0" fontId="21" fillId="33" borderId="10" xfId="19" applyFont="1" applyFill="1" applyBorder="1" applyAlignment="1">
      <alignment horizontal="center" vertical="center" wrapText="1"/>
    </xf>
    <xf numFmtId="1" fontId="15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 wrapText="1"/>
    </xf>
    <xf numFmtId="0" fontId="21" fillId="33" borderId="10" xfId="19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8" fillId="33" borderId="10" xfId="19" applyFont="1" applyFill="1" applyBorder="1" applyAlignment="1">
      <alignment horizontal="center" vertical="center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 xr:uid="{00000000-0005-0000-0000-000021000000}"/>
    <cellStyle name="Нейтральный" xfId="7" builtinId="28" customBuiltin="1"/>
    <cellStyle name="Обычный" xfId="0" builtinId="0"/>
    <cellStyle name="Обычный 2" xfId="42" xr:uid="{00000000-0005-0000-0000-000024000000}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view="pageBreakPreview" zoomScale="130" zoomScaleNormal="85" zoomScaleSheetLayoutView="130" workbookViewId="0">
      <selection activeCell="R15" sqref="R15"/>
    </sheetView>
  </sheetViews>
  <sheetFormatPr defaultRowHeight="15" x14ac:dyDescent="0.25"/>
  <cols>
    <col min="1" max="1" width="4" customWidth="1"/>
    <col min="2" max="2" width="15.85546875" customWidth="1"/>
    <col min="3" max="3" width="7.42578125" customWidth="1"/>
    <col min="4" max="4" width="6.85546875" customWidth="1"/>
    <col min="5" max="5" width="6.7109375" customWidth="1"/>
    <col min="6" max="6" width="12.42578125" hidden="1" customWidth="1"/>
    <col min="7" max="7" width="7.28515625" customWidth="1"/>
    <col min="8" max="8" width="8.42578125" customWidth="1"/>
    <col min="9" max="9" width="10" customWidth="1"/>
    <col min="10" max="10" width="8.28515625" customWidth="1"/>
    <col min="11" max="11" width="8.7109375" customWidth="1"/>
    <col min="12" max="12" width="8.5703125" customWidth="1"/>
    <col min="13" max="13" width="7.7109375" customWidth="1"/>
    <col min="14" max="14" width="6.5703125" customWidth="1"/>
    <col min="15" max="15" width="7.28515625" style="2" customWidth="1"/>
    <col min="16" max="16" width="8.140625" customWidth="1"/>
    <col min="17" max="17" width="9.85546875" customWidth="1"/>
    <col min="18" max="18" width="7.7109375" customWidth="1"/>
    <col min="19" max="19" width="8.42578125" customWidth="1"/>
    <col min="20" max="20" width="7.28515625" customWidth="1"/>
    <col min="21" max="21" width="8.140625" customWidth="1"/>
    <col min="22" max="22" width="7.140625" customWidth="1"/>
  </cols>
  <sheetData>
    <row r="1" spans="1:22" ht="52.9" customHeight="1" x14ac:dyDescent="0.2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" customFormat="1" ht="48" customHeight="1" x14ac:dyDescent="0.25">
      <c r="A2" s="13" t="s">
        <v>0</v>
      </c>
      <c r="B2" s="10" t="s">
        <v>2</v>
      </c>
      <c r="C2" s="9" t="s">
        <v>36</v>
      </c>
      <c r="D2" s="10" t="s">
        <v>3</v>
      </c>
      <c r="E2" s="10"/>
      <c r="F2" s="9" t="s">
        <v>1</v>
      </c>
      <c r="G2" s="9" t="s">
        <v>16</v>
      </c>
      <c r="H2" s="9" t="s">
        <v>6</v>
      </c>
      <c r="I2" s="9" t="s">
        <v>7</v>
      </c>
      <c r="J2" s="9" t="s">
        <v>8</v>
      </c>
      <c r="K2" s="9" t="s">
        <v>9</v>
      </c>
      <c r="L2" s="10" t="s">
        <v>3</v>
      </c>
      <c r="M2" s="10"/>
      <c r="N2" s="10"/>
      <c r="O2" s="9" t="s">
        <v>37</v>
      </c>
      <c r="P2" s="9" t="s">
        <v>13</v>
      </c>
      <c r="Q2" s="9" t="s">
        <v>14</v>
      </c>
      <c r="R2" s="9" t="s">
        <v>15</v>
      </c>
      <c r="S2" s="10" t="s">
        <v>17</v>
      </c>
      <c r="T2" s="10"/>
      <c r="U2" s="10"/>
      <c r="V2" s="10"/>
    </row>
    <row r="3" spans="1:22" ht="102" customHeight="1" x14ac:dyDescent="0.25">
      <c r="A3" s="13"/>
      <c r="B3" s="10"/>
      <c r="C3" s="10"/>
      <c r="D3" s="5" t="s">
        <v>4</v>
      </c>
      <c r="E3" s="5" t="s">
        <v>5</v>
      </c>
      <c r="F3" s="10"/>
      <c r="G3" s="10"/>
      <c r="H3" s="10"/>
      <c r="I3" s="10"/>
      <c r="J3" s="10"/>
      <c r="K3" s="10"/>
      <c r="L3" s="6" t="s">
        <v>10</v>
      </c>
      <c r="M3" s="6" t="s">
        <v>11</v>
      </c>
      <c r="N3" s="6" t="s">
        <v>12</v>
      </c>
      <c r="O3" s="9"/>
      <c r="P3" s="10"/>
      <c r="Q3" s="10"/>
      <c r="R3" s="10"/>
      <c r="S3" s="6" t="s">
        <v>38</v>
      </c>
      <c r="T3" s="6" t="s">
        <v>18</v>
      </c>
      <c r="U3" s="6" t="s">
        <v>19</v>
      </c>
      <c r="V3" s="6" t="s">
        <v>20</v>
      </c>
    </row>
    <row r="4" spans="1:22" ht="27" customHeight="1" x14ac:dyDescent="0.25">
      <c r="A4" s="3">
        <v>1</v>
      </c>
      <c r="B4" s="8" t="s">
        <v>35</v>
      </c>
      <c r="C4" s="3">
        <f t="shared" ref="C4:C17" si="0">G4+H4+I4+K4+O4+P4</f>
        <v>27</v>
      </c>
      <c r="D4" s="3">
        <v>0</v>
      </c>
      <c r="E4" s="3">
        <v>1</v>
      </c>
      <c r="F4" s="3">
        <f t="shared" ref="F4:F17" si="1">G4+H4+I4+J4+K4+O4+P4</f>
        <v>32</v>
      </c>
      <c r="G4" s="3">
        <v>3</v>
      </c>
      <c r="H4" s="3">
        <v>1</v>
      </c>
      <c r="I4" s="3">
        <v>1</v>
      </c>
      <c r="J4" s="3">
        <v>5</v>
      </c>
      <c r="K4" s="3">
        <f>L4+M4+N4</f>
        <v>22</v>
      </c>
      <c r="L4" s="3">
        <v>5</v>
      </c>
      <c r="M4" s="3">
        <v>17</v>
      </c>
      <c r="N4" s="4">
        <v>0</v>
      </c>
      <c r="O4" s="3">
        <v>0</v>
      </c>
      <c r="P4" s="4">
        <v>0</v>
      </c>
      <c r="Q4" s="3">
        <v>0</v>
      </c>
      <c r="R4" s="3">
        <f>S4+T4+U4+V4</f>
        <v>13</v>
      </c>
      <c r="S4" s="3">
        <v>11</v>
      </c>
      <c r="T4" s="3">
        <v>0</v>
      </c>
      <c r="U4" s="4">
        <v>1</v>
      </c>
      <c r="V4" s="3">
        <v>1</v>
      </c>
    </row>
    <row r="5" spans="1:22" ht="24.6" customHeight="1" x14ac:dyDescent="0.25">
      <c r="A5" s="3">
        <v>2</v>
      </c>
      <c r="B5" s="3" t="s">
        <v>21</v>
      </c>
      <c r="C5" s="3">
        <f t="shared" si="0"/>
        <v>13</v>
      </c>
      <c r="D5" s="3">
        <v>0</v>
      </c>
      <c r="E5" s="3">
        <v>0</v>
      </c>
      <c r="F5" s="3">
        <f t="shared" si="1"/>
        <v>14</v>
      </c>
      <c r="G5" s="3">
        <v>0</v>
      </c>
      <c r="H5" s="3">
        <v>0</v>
      </c>
      <c r="I5" s="3">
        <v>0</v>
      </c>
      <c r="J5" s="3">
        <v>1</v>
      </c>
      <c r="K5" s="3">
        <f t="shared" ref="K5:K17" si="2">L5+M5+N5</f>
        <v>13</v>
      </c>
      <c r="L5" s="3">
        <v>8</v>
      </c>
      <c r="M5" s="3">
        <v>5</v>
      </c>
      <c r="N5" s="4">
        <v>0</v>
      </c>
      <c r="O5" s="3">
        <v>0</v>
      </c>
      <c r="P5" s="4">
        <v>0</v>
      </c>
      <c r="Q5" s="3">
        <v>0</v>
      </c>
      <c r="R5" s="3">
        <f t="shared" ref="R5:R17" si="3">S5+T5+U5+V5</f>
        <v>839</v>
      </c>
      <c r="S5" s="3">
        <v>84</v>
      </c>
      <c r="T5" s="3">
        <v>37</v>
      </c>
      <c r="U5" s="4">
        <v>13</v>
      </c>
      <c r="V5" s="3">
        <v>705</v>
      </c>
    </row>
    <row r="6" spans="1:22" ht="24.6" customHeight="1" x14ac:dyDescent="0.25">
      <c r="A6" s="3">
        <v>3</v>
      </c>
      <c r="B6" s="3" t="s">
        <v>22</v>
      </c>
      <c r="C6" s="3">
        <f t="shared" si="0"/>
        <v>18</v>
      </c>
      <c r="D6" s="3">
        <v>0</v>
      </c>
      <c r="E6" s="3">
        <v>0</v>
      </c>
      <c r="F6" s="3">
        <f t="shared" si="1"/>
        <v>20</v>
      </c>
      <c r="G6" s="3">
        <v>3</v>
      </c>
      <c r="H6" s="3">
        <v>1</v>
      </c>
      <c r="I6" s="3">
        <v>0</v>
      </c>
      <c r="J6" s="3">
        <v>2</v>
      </c>
      <c r="K6" s="3">
        <f t="shared" si="2"/>
        <v>14</v>
      </c>
      <c r="L6" s="3">
        <v>10</v>
      </c>
      <c r="M6" s="3">
        <v>4</v>
      </c>
      <c r="N6" s="4">
        <v>0</v>
      </c>
      <c r="O6" s="3">
        <v>0</v>
      </c>
      <c r="P6" s="4">
        <v>0</v>
      </c>
      <c r="Q6" s="3">
        <v>0</v>
      </c>
      <c r="R6" s="3">
        <f t="shared" si="3"/>
        <v>1997</v>
      </c>
      <c r="S6" s="3">
        <v>116</v>
      </c>
      <c r="T6" s="3">
        <v>10</v>
      </c>
      <c r="U6" s="4">
        <v>37</v>
      </c>
      <c r="V6" s="3">
        <v>1834</v>
      </c>
    </row>
    <row r="7" spans="1:22" ht="24.6" customHeight="1" x14ac:dyDescent="0.25">
      <c r="A7" s="3">
        <v>4</v>
      </c>
      <c r="B7" s="3" t="s">
        <v>23</v>
      </c>
      <c r="C7" s="3">
        <f t="shared" si="0"/>
        <v>8</v>
      </c>
      <c r="D7" s="3">
        <v>0</v>
      </c>
      <c r="E7" s="3">
        <v>0</v>
      </c>
      <c r="F7" s="3">
        <f t="shared" si="1"/>
        <v>8</v>
      </c>
      <c r="G7" s="3">
        <v>0</v>
      </c>
      <c r="H7" s="3">
        <v>0</v>
      </c>
      <c r="I7" s="3">
        <v>0</v>
      </c>
      <c r="J7" s="3">
        <v>0</v>
      </c>
      <c r="K7" s="3">
        <f t="shared" si="2"/>
        <v>8</v>
      </c>
      <c r="L7" s="3">
        <v>7</v>
      </c>
      <c r="M7" s="3">
        <v>1</v>
      </c>
      <c r="N7" s="4">
        <v>0</v>
      </c>
      <c r="O7" s="3">
        <v>0</v>
      </c>
      <c r="P7" s="4">
        <v>0</v>
      </c>
      <c r="Q7" s="3">
        <v>0</v>
      </c>
      <c r="R7" s="3">
        <f t="shared" si="3"/>
        <v>2219</v>
      </c>
      <c r="S7" s="3">
        <v>63</v>
      </c>
      <c r="T7" s="3">
        <v>0</v>
      </c>
      <c r="U7" s="4">
        <v>246</v>
      </c>
      <c r="V7" s="3">
        <v>1910</v>
      </c>
    </row>
    <row r="8" spans="1:22" ht="24.6" customHeight="1" x14ac:dyDescent="0.25">
      <c r="A8" s="3">
        <v>5</v>
      </c>
      <c r="B8" s="3" t="s">
        <v>24</v>
      </c>
      <c r="C8" s="3">
        <f t="shared" si="0"/>
        <v>35</v>
      </c>
      <c r="D8" s="3">
        <v>0</v>
      </c>
      <c r="E8" s="3">
        <v>0</v>
      </c>
      <c r="F8" s="3">
        <f t="shared" si="1"/>
        <v>38</v>
      </c>
      <c r="G8" s="3">
        <v>9</v>
      </c>
      <c r="H8" s="3">
        <v>2</v>
      </c>
      <c r="I8" s="3">
        <v>0</v>
      </c>
      <c r="J8" s="3">
        <v>3</v>
      </c>
      <c r="K8" s="3">
        <f t="shared" si="2"/>
        <v>24</v>
      </c>
      <c r="L8" s="3">
        <v>15</v>
      </c>
      <c r="M8" s="3">
        <v>9</v>
      </c>
      <c r="N8" s="4">
        <v>0</v>
      </c>
      <c r="O8" s="3">
        <v>0</v>
      </c>
      <c r="P8" s="4">
        <v>0</v>
      </c>
      <c r="Q8" s="3">
        <v>0</v>
      </c>
      <c r="R8" s="3">
        <f t="shared" si="3"/>
        <v>1046</v>
      </c>
      <c r="S8" s="3">
        <v>295</v>
      </c>
      <c r="T8" s="3">
        <v>46</v>
      </c>
      <c r="U8" s="4">
        <v>0</v>
      </c>
      <c r="V8" s="3">
        <v>705</v>
      </c>
    </row>
    <row r="9" spans="1:22" ht="24.6" customHeight="1" x14ac:dyDescent="0.25">
      <c r="A9" s="3">
        <v>6</v>
      </c>
      <c r="B9" s="3" t="s">
        <v>25</v>
      </c>
      <c r="C9" s="3">
        <f t="shared" si="0"/>
        <v>6</v>
      </c>
      <c r="D9" s="3">
        <v>0</v>
      </c>
      <c r="E9" s="3">
        <v>0</v>
      </c>
      <c r="F9" s="3">
        <f t="shared" si="1"/>
        <v>6</v>
      </c>
      <c r="G9" s="3">
        <v>0</v>
      </c>
      <c r="H9" s="3">
        <v>0</v>
      </c>
      <c r="I9" s="3">
        <v>0</v>
      </c>
      <c r="J9" s="3">
        <v>0</v>
      </c>
      <c r="K9" s="3">
        <f t="shared" si="2"/>
        <v>6</v>
      </c>
      <c r="L9" s="3">
        <v>5</v>
      </c>
      <c r="M9" s="3">
        <v>1</v>
      </c>
      <c r="N9" s="4">
        <v>0</v>
      </c>
      <c r="O9" s="3">
        <v>0</v>
      </c>
      <c r="P9" s="4">
        <v>0</v>
      </c>
      <c r="Q9" s="3">
        <v>0</v>
      </c>
      <c r="R9" s="3">
        <f t="shared" si="3"/>
        <v>502</v>
      </c>
      <c r="S9" s="3">
        <v>56</v>
      </c>
      <c r="T9" s="3">
        <v>18</v>
      </c>
      <c r="U9" s="4">
        <v>27</v>
      </c>
      <c r="V9" s="3">
        <v>401</v>
      </c>
    </row>
    <row r="10" spans="1:22" ht="24.6" customHeight="1" x14ac:dyDescent="0.25">
      <c r="A10" s="3">
        <v>7</v>
      </c>
      <c r="B10" s="3" t="s">
        <v>26</v>
      </c>
      <c r="C10" s="3">
        <f t="shared" si="0"/>
        <v>5</v>
      </c>
      <c r="D10" s="3">
        <v>0</v>
      </c>
      <c r="E10" s="3">
        <v>0</v>
      </c>
      <c r="F10" s="3">
        <f t="shared" si="1"/>
        <v>7</v>
      </c>
      <c r="G10" s="3">
        <v>1</v>
      </c>
      <c r="H10" s="3">
        <v>0</v>
      </c>
      <c r="I10" s="3">
        <v>0</v>
      </c>
      <c r="J10" s="3">
        <v>2</v>
      </c>
      <c r="K10" s="3">
        <f t="shared" si="2"/>
        <v>4</v>
      </c>
      <c r="L10" s="3">
        <v>2</v>
      </c>
      <c r="M10" s="3">
        <v>2</v>
      </c>
      <c r="N10" s="4">
        <v>0</v>
      </c>
      <c r="O10" s="3">
        <v>0</v>
      </c>
      <c r="P10" s="4">
        <v>0</v>
      </c>
      <c r="Q10" s="3">
        <v>0</v>
      </c>
      <c r="R10" s="3">
        <f t="shared" si="3"/>
        <v>8</v>
      </c>
      <c r="S10" s="3">
        <v>2</v>
      </c>
      <c r="T10" s="3">
        <v>0</v>
      </c>
      <c r="U10" s="4">
        <v>0</v>
      </c>
      <c r="V10" s="3">
        <v>6</v>
      </c>
    </row>
    <row r="11" spans="1:22" ht="24.6" customHeight="1" x14ac:dyDescent="0.25">
      <c r="A11" s="3">
        <v>8</v>
      </c>
      <c r="B11" s="3" t="s">
        <v>27</v>
      </c>
      <c r="C11" s="3">
        <f t="shared" si="0"/>
        <v>46</v>
      </c>
      <c r="D11" s="3">
        <v>1</v>
      </c>
      <c r="E11" s="3">
        <v>1</v>
      </c>
      <c r="F11" s="3">
        <f t="shared" si="1"/>
        <v>53</v>
      </c>
      <c r="G11" s="3">
        <v>9</v>
      </c>
      <c r="H11" s="3">
        <v>0</v>
      </c>
      <c r="I11" s="3">
        <v>0</v>
      </c>
      <c r="J11" s="3">
        <v>7</v>
      </c>
      <c r="K11" s="3">
        <f t="shared" si="2"/>
        <v>37</v>
      </c>
      <c r="L11" s="3">
        <v>23</v>
      </c>
      <c r="M11" s="3">
        <v>14</v>
      </c>
      <c r="N11" s="4">
        <v>0</v>
      </c>
      <c r="O11" s="3">
        <v>0</v>
      </c>
      <c r="P11" s="4">
        <v>0</v>
      </c>
      <c r="Q11" s="3">
        <v>0</v>
      </c>
      <c r="R11" s="3">
        <f t="shared" si="3"/>
        <v>4706</v>
      </c>
      <c r="S11" s="3">
        <v>22</v>
      </c>
      <c r="T11" s="3">
        <v>16</v>
      </c>
      <c r="U11" s="4">
        <v>346</v>
      </c>
      <c r="V11" s="3">
        <v>4322</v>
      </c>
    </row>
    <row r="12" spans="1:22" ht="24.6" customHeight="1" x14ac:dyDescent="0.25">
      <c r="A12" s="3">
        <v>9</v>
      </c>
      <c r="B12" s="3" t="s">
        <v>28</v>
      </c>
      <c r="C12" s="3">
        <f t="shared" si="0"/>
        <v>32</v>
      </c>
      <c r="D12" s="3">
        <v>0</v>
      </c>
      <c r="E12" s="3">
        <v>0</v>
      </c>
      <c r="F12" s="3">
        <f t="shared" si="1"/>
        <v>33</v>
      </c>
      <c r="G12" s="3">
        <v>3</v>
      </c>
      <c r="H12" s="3">
        <v>0</v>
      </c>
      <c r="I12" s="3">
        <v>2</v>
      </c>
      <c r="J12" s="3">
        <v>1</v>
      </c>
      <c r="K12" s="3">
        <f t="shared" si="2"/>
        <v>27</v>
      </c>
      <c r="L12" s="3">
        <v>18</v>
      </c>
      <c r="M12" s="3">
        <v>4</v>
      </c>
      <c r="N12" s="4">
        <v>5</v>
      </c>
      <c r="O12" s="3">
        <v>0</v>
      </c>
      <c r="P12" s="4">
        <v>0</v>
      </c>
      <c r="Q12" s="3">
        <v>0</v>
      </c>
      <c r="R12" s="3">
        <f t="shared" si="3"/>
        <v>1516</v>
      </c>
      <c r="S12" s="3">
        <v>158</v>
      </c>
      <c r="T12" s="3">
        <v>76</v>
      </c>
      <c r="U12" s="4">
        <v>464</v>
      </c>
      <c r="V12" s="3">
        <v>818</v>
      </c>
    </row>
    <row r="13" spans="1:22" ht="24.6" customHeight="1" x14ac:dyDescent="0.25">
      <c r="A13" s="3">
        <v>10</v>
      </c>
      <c r="B13" s="3" t="s">
        <v>29</v>
      </c>
      <c r="C13" s="3">
        <f t="shared" si="0"/>
        <v>19</v>
      </c>
      <c r="D13" s="3">
        <v>0</v>
      </c>
      <c r="E13" s="3">
        <v>0</v>
      </c>
      <c r="F13" s="3">
        <f t="shared" si="1"/>
        <v>22</v>
      </c>
      <c r="G13" s="3">
        <v>3</v>
      </c>
      <c r="H13" s="3">
        <v>0</v>
      </c>
      <c r="I13" s="3">
        <v>0</v>
      </c>
      <c r="J13" s="3">
        <v>3</v>
      </c>
      <c r="K13" s="3">
        <f t="shared" si="2"/>
        <v>13</v>
      </c>
      <c r="L13" s="3">
        <v>8</v>
      </c>
      <c r="M13" s="3">
        <v>4</v>
      </c>
      <c r="N13" s="4">
        <v>1</v>
      </c>
      <c r="O13" s="3">
        <v>0</v>
      </c>
      <c r="P13" s="4">
        <v>3</v>
      </c>
      <c r="Q13" s="3">
        <v>0</v>
      </c>
      <c r="R13" s="3">
        <f t="shared" si="3"/>
        <v>1681</v>
      </c>
      <c r="S13" s="3">
        <v>119</v>
      </c>
      <c r="T13" s="3">
        <v>17</v>
      </c>
      <c r="U13" s="4">
        <v>185</v>
      </c>
      <c r="V13" s="3">
        <v>1360</v>
      </c>
    </row>
    <row r="14" spans="1:22" ht="24.6" customHeight="1" x14ac:dyDescent="0.25">
      <c r="A14" s="3">
        <v>11</v>
      </c>
      <c r="B14" s="3" t="s">
        <v>30</v>
      </c>
      <c r="C14" s="3">
        <f t="shared" si="0"/>
        <v>58</v>
      </c>
      <c r="D14" s="3">
        <v>3</v>
      </c>
      <c r="E14" s="3">
        <v>0</v>
      </c>
      <c r="F14" s="3">
        <f t="shared" si="1"/>
        <v>58</v>
      </c>
      <c r="G14" s="3">
        <v>4</v>
      </c>
      <c r="H14" s="3">
        <v>0</v>
      </c>
      <c r="I14" s="3">
        <v>0</v>
      </c>
      <c r="J14" s="3">
        <v>0</v>
      </c>
      <c r="K14" s="3">
        <f t="shared" si="2"/>
        <v>46</v>
      </c>
      <c r="L14" s="3">
        <v>18</v>
      </c>
      <c r="M14" s="3">
        <v>28</v>
      </c>
      <c r="N14" s="4">
        <v>0</v>
      </c>
      <c r="O14" s="3">
        <v>0</v>
      </c>
      <c r="P14" s="4">
        <v>8</v>
      </c>
      <c r="Q14" s="3">
        <v>0</v>
      </c>
      <c r="R14" s="3">
        <f t="shared" si="3"/>
        <v>3139</v>
      </c>
      <c r="S14" s="3">
        <v>0</v>
      </c>
      <c r="T14" s="3">
        <v>0</v>
      </c>
      <c r="U14" s="4">
        <v>0</v>
      </c>
      <c r="V14" s="3">
        <v>3139</v>
      </c>
    </row>
    <row r="15" spans="1:22" ht="24.6" customHeight="1" x14ac:dyDescent="0.25">
      <c r="A15" s="3">
        <v>12</v>
      </c>
      <c r="B15" s="3" t="s">
        <v>31</v>
      </c>
      <c r="C15" s="3">
        <f t="shared" si="0"/>
        <v>33</v>
      </c>
      <c r="D15" s="3">
        <v>0</v>
      </c>
      <c r="E15" s="3">
        <v>0</v>
      </c>
      <c r="F15" s="3">
        <f t="shared" si="1"/>
        <v>33</v>
      </c>
      <c r="G15" s="3">
        <v>0</v>
      </c>
      <c r="H15" s="3">
        <v>0</v>
      </c>
      <c r="I15" s="3">
        <v>0</v>
      </c>
      <c r="J15" s="3">
        <v>0</v>
      </c>
      <c r="K15" s="3">
        <f t="shared" si="2"/>
        <v>31</v>
      </c>
      <c r="L15" s="3">
        <v>22</v>
      </c>
      <c r="M15" s="3">
        <v>9</v>
      </c>
      <c r="N15" s="4">
        <v>0</v>
      </c>
      <c r="O15" s="3">
        <v>1</v>
      </c>
      <c r="P15" s="4">
        <v>1</v>
      </c>
      <c r="Q15" s="3">
        <v>0</v>
      </c>
      <c r="R15" s="3">
        <f t="shared" si="3"/>
        <v>1647</v>
      </c>
      <c r="S15" s="3">
        <v>190</v>
      </c>
      <c r="T15" s="3">
        <v>97</v>
      </c>
      <c r="U15" s="4">
        <v>77</v>
      </c>
      <c r="V15" s="3">
        <v>1283</v>
      </c>
    </row>
    <row r="16" spans="1:22" ht="24.6" customHeight="1" x14ac:dyDescent="0.25">
      <c r="A16" s="3">
        <v>13</v>
      </c>
      <c r="B16" s="3" t="s">
        <v>32</v>
      </c>
      <c r="C16" s="3">
        <f t="shared" si="0"/>
        <v>10</v>
      </c>
      <c r="D16" s="3">
        <v>0</v>
      </c>
      <c r="E16" s="3">
        <v>1</v>
      </c>
      <c r="F16" s="3">
        <f t="shared" si="1"/>
        <v>10</v>
      </c>
      <c r="G16" s="3">
        <v>3</v>
      </c>
      <c r="H16" s="3">
        <v>0</v>
      </c>
      <c r="I16" s="3">
        <v>0</v>
      </c>
      <c r="J16" s="3">
        <v>0</v>
      </c>
      <c r="K16" s="3">
        <f t="shared" si="2"/>
        <v>6</v>
      </c>
      <c r="L16" s="3">
        <v>1</v>
      </c>
      <c r="M16" s="3">
        <v>5</v>
      </c>
      <c r="N16" s="4">
        <v>0</v>
      </c>
      <c r="O16" s="3">
        <v>0</v>
      </c>
      <c r="P16" s="4">
        <v>1</v>
      </c>
      <c r="Q16" s="3">
        <v>0</v>
      </c>
      <c r="R16" s="3">
        <f t="shared" si="3"/>
        <v>740</v>
      </c>
      <c r="S16" s="3">
        <v>3</v>
      </c>
      <c r="T16" s="3">
        <v>7</v>
      </c>
      <c r="U16" s="4">
        <v>613</v>
      </c>
      <c r="V16" s="3">
        <v>117</v>
      </c>
    </row>
    <row r="17" spans="1:22" ht="33" customHeight="1" x14ac:dyDescent="0.25">
      <c r="A17" s="3">
        <v>14</v>
      </c>
      <c r="B17" s="8" t="s">
        <v>33</v>
      </c>
      <c r="C17" s="3">
        <f t="shared" si="0"/>
        <v>86</v>
      </c>
      <c r="D17" s="3">
        <v>22</v>
      </c>
      <c r="E17" s="3">
        <v>0</v>
      </c>
      <c r="F17" s="3">
        <f t="shared" si="1"/>
        <v>131</v>
      </c>
      <c r="G17" s="3">
        <v>25</v>
      </c>
      <c r="H17" s="3">
        <v>1</v>
      </c>
      <c r="I17" s="3">
        <v>0</v>
      </c>
      <c r="J17" s="3">
        <v>45</v>
      </c>
      <c r="K17" s="3">
        <f t="shared" si="2"/>
        <v>55</v>
      </c>
      <c r="L17" s="3">
        <v>6</v>
      </c>
      <c r="M17" s="3">
        <v>49</v>
      </c>
      <c r="N17" s="4">
        <v>0</v>
      </c>
      <c r="O17" s="3">
        <v>0</v>
      </c>
      <c r="P17" s="4">
        <v>5</v>
      </c>
      <c r="Q17" s="3">
        <v>0</v>
      </c>
      <c r="R17" s="3">
        <f t="shared" si="3"/>
        <v>599</v>
      </c>
      <c r="S17" s="3">
        <v>4</v>
      </c>
      <c r="T17" s="3">
        <v>0</v>
      </c>
      <c r="U17" s="4">
        <v>96</v>
      </c>
      <c r="V17" s="3">
        <v>499</v>
      </c>
    </row>
    <row r="18" spans="1:22" ht="15" customHeight="1" x14ac:dyDescent="0.25">
      <c r="A18" s="11" t="s">
        <v>34</v>
      </c>
      <c r="B18" s="11"/>
      <c r="C18" s="7">
        <f t="shared" ref="C18:V18" si="4">SUM(C4:C17)</f>
        <v>396</v>
      </c>
      <c r="D18" s="7">
        <f t="shared" si="4"/>
        <v>26</v>
      </c>
      <c r="E18" s="7">
        <f t="shared" si="4"/>
        <v>3</v>
      </c>
      <c r="F18" s="7">
        <f t="shared" si="4"/>
        <v>465</v>
      </c>
      <c r="G18" s="7">
        <f t="shared" si="4"/>
        <v>63</v>
      </c>
      <c r="H18" s="7">
        <f t="shared" si="4"/>
        <v>5</v>
      </c>
      <c r="I18" s="7">
        <f t="shared" si="4"/>
        <v>3</v>
      </c>
      <c r="J18" s="7">
        <f t="shared" si="4"/>
        <v>69</v>
      </c>
      <c r="K18" s="7">
        <f t="shared" si="4"/>
        <v>306</v>
      </c>
      <c r="L18" s="7">
        <f t="shared" si="4"/>
        <v>148</v>
      </c>
      <c r="M18" s="7">
        <f t="shared" si="4"/>
        <v>152</v>
      </c>
      <c r="N18" s="7">
        <f t="shared" si="4"/>
        <v>6</v>
      </c>
      <c r="O18" s="7">
        <f t="shared" si="4"/>
        <v>1</v>
      </c>
      <c r="P18" s="7">
        <f t="shared" si="4"/>
        <v>18</v>
      </c>
      <c r="Q18" s="7">
        <f t="shared" si="4"/>
        <v>0</v>
      </c>
      <c r="R18" s="7">
        <f t="shared" si="4"/>
        <v>20652</v>
      </c>
      <c r="S18" s="7">
        <f t="shared" si="4"/>
        <v>1123</v>
      </c>
      <c r="T18" s="7">
        <f t="shared" si="4"/>
        <v>324</v>
      </c>
      <c r="U18" s="7">
        <f t="shared" si="4"/>
        <v>2105</v>
      </c>
      <c r="V18" s="7">
        <f t="shared" si="4"/>
        <v>17100</v>
      </c>
    </row>
  </sheetData>
  <mergeCells count="18">
    <mergeCell ref="P2:P3"/>
    <mergeCell ref="Q2:Q3"/>
    <mergeCell ref="R2:R3"/>
    <mergeCell ref="S2:V2"/>
    <mergeCell ref="A18:B18"/>
    <mergeCell ref="A1:V1"/>
    <mergeCell ref="A2:A3"/>
    <mergeCell ref="B2:B3"/>
    <mergeCell ref="C2:C3"/>
    <mergeCell ref="D2:E2"/>
    <mergeCell ref="F2:F3"/>
    <mergeCell ref="G2:G3"/>
    <mergeCell ref="H2:H3"/>
    <mergeCell ref="I2:I3"/>
    <mergeCell ref="J2:J3"/>
    <mergeCell ref="K2:K3"/>
    <mergeCell ref="L2:N2"/>
    <mergeCell ref="O2:O3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Кахрамон Абдужаппаров</cp:lastModifiedBy>
  <cp:lastPrinted>2023-06-07T04:17:01Z</cp:lastPrinted>
  <dcterms:created xsi:type="dcterms:W3CDTF">2022-12-19T06:56:37Z</dcterms:created>
  <dcterms:modified xsi:type="dcterms:W3CDTF">2023-07-11T10:23:46Z</dcterms:modified>
</cp:coreProperties>
</file>